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45" windowHeight="11175"/>
  </bookViews>
  <sheets>
    <sheet name="考试招聘" sheetId="1" r:id="rId1"/>
  </sheets>
  <definedNames>
    <definedName name="_xlnm._FilterDatabase" localSheetId="0" hidden="1">考试招聘!$A$2:$J$37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<sst xmlns="http://schemas.openxmlformats.org/spreadsheetml/2006/main" count="116" uniqueCount="87">
  <si>
    <t>海南省眼科医院（中山大学中山眼科中心海南眼科医院）
2025年公开招聘事业编制工作人员面试成绩及综合成绩汇总表（考试招聘）</t>
  </si>
  <si>
    <t>序号</t>
  </si>
  <si>
    <t>报考岗位</t>
  </si>
  <si>
    <t>身份证号</t>
  </si>
  <si>
    <t>姓名</t>
  </si>
  <si>
    <t>笔试
成绩</t>
  </si>
  <si>
    <t>笔试
成绩*60%</t>
  </si>
  <si>
    <t>面试
成绩</t>
  </si>
  <si>
    <t>面试
成绩*40%</t>
  </si>
  <si>
    <t>综合成绩</t>
  </si>
  <si>
    <t>排名</t>
  </si>
  <si>
    <t>眼科医师</t>
  </si>
  <si>
    <t>522128********2514</t>
  </si>
  <si>
    <t>刘杰</t>
  </si>
  <si>
    <t>441284********002X</t>
  </si>
  <si>
    <t>彭晓逸</t>
  </si>
  <si>
    <t>350421********6023</t>
  </si>
  <si>
    <t>罗艳婷</t>
  </si>
  <si>
    <t>431028********0011</t>
  </si>
  <si>
    <t>彭梓轩</t>
  </si>
  <si>
    <t>150204********1528</t>
  </si>
  <si>
    <t>刘伟娜</t>
  </si>
  <si>
    <t>460003********5820</t>
  </si>
  <si>
    <t>刘家琪</t>
  </si>
  <si>
    <t>460003********2628</t>
  </si>
  <si>
    <t>陈进莲</t>
  </si>
  <si>
    <t>430124********8372</t>
  </si>
  <si>
    <t>钟探</t>
  </si>
  <si>
    <t>460300********0017</t>
  </si>
  <si>
    <t>郑刚</t>
  </si>
  <si>
    <t>430723********6432</t>
  </si>
  <si>
    <t>陈炯朴</t>
  </si>
  <si>
    <t>410703********052X</t>
  </si>
  <si>
    <t>王琰琛</t>
  </si>
  <si>
    <t>511525********0023</t>
  </si>
  <si>
    <t>彭烨</t>
  </si>
  <si>
    <t>460028********6841</t>
  </si>
  <si>
    <t>杨诗巧</t>
  </si>
  <si>
    <t>230221********0416</t>
  </si>
  <si>
    <t>王继文</t>
  </si>
  <si>
    <t>460003********2285</t>
  </si>
  <si>
    <t>陈柳英</t>
  </si>
  <si>
    <t>麻醉医师</t>
  </si>
  <si>
    <t>522128********7515</t>
  </si>
  <si>
    <t>王波</t>
  </si>
  <si>
    <t>460103********0052</t>
  </si>
  <si>
    <t>黄骏</t>
  </si>
  <si>
    <t>210623********3062</t>
  </si>
  <si>
    <t>管晓娣</t>
  </si>
  <si>
    <t>431121********0047</t>
  </si>
  <si>
    <t>石容毓</t>
  </si>
  <si>
    <t>230904********0710</t>
  </si>
  <si>
    <t>张旭东</t>
  </si>
  <si>
    <t>医技人员</t>
  </si>
  <si>
    <t>460103********0335</t>
  </si>
  <si>
    <t>熊伟强</t>
  </si>
  <si>
    <t>460034********0021</t>
  </si>
  <si>
    <t>钟娟娟</t>
  </si>
  <si>
    <t>460003********4858</t>
  </si>
  <si>
    <t>王伟年</t>
  </si>
  <si>
    <t>护理人员</t>
  </si>
  <si>
    <t>469022********0025</t>
  </si>
  <si>
    <t>林漫</t>
  </si>
  <si>
    <t>财务科工作人员</t>
  </si>
  <si>
    <t>232321********0820</t>
  </si>
  <si>
    <t>杨斯然</t>
  </si>
  <si>
    <t>人事科工作人员</t>
  </si>
  <si>
    <t>460104********0925</t>
  </si>
  <si>
    <t>李晓静</t>
  </si>
  <si>
    <t>460004********0222</t>
  </si>
  <si>
    <t>蔡翔琳</t>
  </si>
  <si>
    <t>460004********5813</t>
  </si>
  <si>
    <t>许振辉</t>
  </si>
  <si>
    <t>460003********0223</t>
  </si>
  <si>
    <t>陈楚婷</t>
  </si>
  <si>
    <t>510725********6424</t>
  </si>
  <si>
    <t>徐元娇</t>
  </si>
  <si>
    <t>460107********3022</t>
  </si>
  <si>
    <t>何小妹</t>
  </si>
  <si>
    <t>460103********0914</t>
  </si>
  <si>
    <t>谢开健</t>
  </si>
  <si>
    <t>460003********0828</t>
  </si>
  <si>
    <t>冯心欢</t>
  </si>
  <si>
    <t>460200********5141</t>
  </si>
  <si>
    <t>符小乙</t>
  </si>
  <si>
    <t>460027********5702</t>
  </si>
  <si>
    <t>王佳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</si>
</sst>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zoomScale="85" zoomScaleNormal="85" workbookViewId="0">
      <selection activeCell="A1" sqref="A1:J1"/>
    </sheetView>
  </sheetViews>
  <sheetFormatPr defaultColWidth="9" defaultRowHeight="13.5"/>
  <cols>
    <col min="1" max="1" width="8.375" style="1" customWidth="1"/>
    <col min="2" max="2" width="23.375" style="1" customWidth="1"/>
    <col min="3" max="3" width="28.0833333333333" style="1" customWidth="1"/>
    <col min="4" max="4" width="15.75" style="1" customWidth="1"/>
    <col min="5" max="5" width="12.125" style="1" customWidth="1"/>
    <col min="6" max="7" width="16.5" style="1" customWidth="1"/>
    <col min="8" max="8" width="16.75" style="1" customWidth="1"/>
    <col min="9" max="9" width="16.5" style="1" customWidth="1"/>
    <col min="10" max="10" width="19.125" style="1" customWidth="1"/>
    <col min="11" max="16384" width="9" style="1"/>
  </cols>
  <sheetData>
    <row r="1" ht="82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4" t="s">
        <v>10</v>
      </c>
    </row>
    <row r="3" ht="25" customHeight="1" spans="1:10">
      <c r="A3" s="6">
        <v>1</v>
      </c>
      <c r="B3" s="7" t="s">
        <v>11</v>
      </c>
      <c r="C3" s="6" t="s">
        <v>12</v>
      </c>
      <c r="D3" s="8" t="s">
        <v>13</v>
      </c>
      <c r="E3" s="9">
        <v>66.9</v>
      </c>
      <c r="F3" s="9">
        <f t="shared" ref="F3:F37" si="0">E3*0.6</f>
        <v>40.14</v>
      </c>
      <c r="G3" s="9">
        <v>77.67</v>
      </c>
      <c r="H3" s="9">
        <f t="shared" ref="H3:H37" si="1">G3*0.4</f>
        <v>31.068</v>
      </c>
      <c r="I3" s="9">
        <f t="shared" ref="I3:I37" si="2">E3*0.6+G3*0.4</f>
        <v>71.208</v>
      </c>
      <c r="J3" s="6">
        <v>1</v>
      </c>
    </row>
    <row r="4" ht="25" customHeight="1" spans="1:10">
      <c r="A4" s="6">
        <v>2</v>
      </c>
      <c r="B4" s="7" t="s">
        <v>11</v>
      </c>
      <c r="C4" s="6" t="s">
        <v>14</v>
      </c>
      <c r="D4" s="8" t="s">
        <v>15</v>
      </c>
      <c r="E4" s="9">
        <v>59.4333333333333</v>
      </c>
      <c r="F4" s="9">
        <f t="shared" si="0"/>
        <v>35.66</v>
      </c>
      <c r="G4" s="9">
        <v>86.67</v>
      </c>
      <c r="H4" s="9">
        <f t="shared" si="1"/>
        <v>34.668</v>
      </c>
      <c r="I4" s="9">
        <f t="shared" si="2"/>
        <v>70.328</v>
      </c>
      <c r="J4" s="6">
        <v>2</v>
      </c>
    </row>
    <row r="5" ht="25" customHeight="1" spans="1:10">
      <c r="A5" s="6">
        <v>3</v>
      </c>
      <c r="B5" s="7" t="s">
        <v>11</v>
      </c>
      <c r="C5" s="6" t="s">
        <v>16</v>
      </c>
      <c r="D5" s="8" t="s">
        <v>17</v>
      </c>
      <c r="E5" s="9">
        <v>60.6</v>
      </c>
      <c r="F5" s="9">
        <f t="shared" si="0"/>
        <v>36.36</v>
      </c>
      <c r="G5" s="9">
        <v>82.67</v>
      </c>
      <c r="H5" s="9">
        <f t="shared" si="1"/>
        <v>33.068</v>
      </c>
      <c r="I5" s="9">
        <f t="shared" si="2"/>
        <v>69.428</v>
      </c>
      <c r="J5" s="6">
        <v>3</v>
      </c>
    </row>
    <row r="6" ht="25" customHeight="1" spans="1:10">
      <c r="A6" s="6">
        <v>4</v>
      </c>
      <c r="B6" s="7" t="s">
        <v>11</v>
      </c>
      <c r="C6" s="6" t="s">
        <v>18</v>
      </c>
      <c r="D6" s="8" t="s">
        <v>19</v>
      </c>
      <c r="E6" s="9">
        <v>58.0666666666667</v>
      </c>
      <c r="F6" s="9">
        <f t="shared" si="0"/>
        <v>34.84</v>
      </c>
      <c r="G6" s="9">
        <v>81</v>
      </c>
      <c r="H6" s="9">
        <f t="shared" si="1"/>
        <v>32.4</v>
      </c>
      <c r="I6" s="9">
        <f t="shared" si="2"/>
        <v>67.24</v>
      </c>
      <c r="J6" s="6">
        <v>4</v>
      </c>
    </row>
    <row r="7" ht="25" customHeight="1" spans="1:10">
      <c r="A7" s="6">
        <v>5</v>
      </c>
      <c r="B7" s="7" t="s">
        <v>11</v>
      </c>
      <c r="C7" s="6" t="s">
        <v>20</v>
      </c>
      <c r="D7" s="8" t="s">
        <v>21</v>
      </c>
      <c r="E7" s="9">
        <v>52.7</v>
      </c>
      <c r="F7" s="9">
        <f t="shared" si="0"/>
        <v>31.62</v>
      </c>
      <c r="G7" s="9">
        <v>88</v>
      </c>
      <c r="H7" s="9">
        <f t="shared" si="1"/>
        <v>35.2</v>
      </c>
      <c r="I7" s="9">
        <f t="shared" si="2"/>
        <v>66.82</v>
      </c>
      <c r="J7" s="6">
        <v>5</v>
      </c>
    </row>
    <row r="8" ht="25" customHeight="1" spans="1:10">
      <c r="A8" s="6">
        <v>6</v>
      </c>
      <c r="B8" s="7" t="s">
        <v>11</v>
      </c>
      <c r="C8" s="6" t="s">
        <v>22</v>
      </c>
      <c r="D8" s="8" t="s">
        <v>23</v>
      </c>
      <c r="E8" s="9">
        <v>54.8666666666667</v>
      </c>
      <c r="F8" s="9">
        <f t="shared" si="0"/>
        <v>32.92</v>
      </c>
      <c r="G8" s="9">
        <v>83.67</v>
      </c>
      <c r="H8" s="9">
        <f t="shared" si="1"/>
        <v>33.468</v>
      </c>
      <c r="I8" s="9">
        <f t="shared" si="2"/>
        <v>66.388</v>
      </c>
      <c r="J8" s="6">
        <v>6</v>
      </c>
    </row>
    <row r="9" ht="25" customHeight="1" spans="1:10">
      <c r="A9" s="6">
        <v>7</v>
      </c>
      <c r="B9" s="7" t="s">
        <v>11</v>
      </c>
      <c r="C9" s="6" t="s">
        <v>24</v>
      </c>
      <c r="D9" s="8" t="s">
        <v>25</v>
      </c>
      <c r="E9" s="9">
        <v>54.9666666666667</v>
      </c>
      <c r="F9" s="9">
        <f t="shared" si="0"/>
        <v>32.98</v>
      </c>
      <c r="G9" s="9">
        <v>81.67</v>
      </c>
      <c r="H9" s="9">
        <f t="shared" si="1"/>
        <v>32.668</v>
      </c>
      <c r="I9" s="9">
        <f t="shared" si="2"/>
        <v>65.648</v>
      </c>
      <c r="J9" s="6">
        <v>7</v>
      </c>
    </row>
    <row r="10" ht="25" customHeight="1" spans="1:10">
      <c r="A10" s="6">
        <v>8</v>
      </c>
      <c r="B10" s="7" t="s">
        <v>11</v>
      </c>
      <c r="C10" s="6" t="s">
        <v>26</v>
      </c>
      <c r="D10" s="8" t="s">
        <v>27</v>
      </c>
      <c r="E10" s="9">
        <v>51.9</v>
      </c>
      <c r="F10" s="9">
        <f t="shared" si="0"/>
        <v>31.14</v>
      </c>
      <c r="G10" s="9">
        <v>84</v>
      </c>
      <c r="H10" s="9">
        <f t="shared" si="1"/>
        <v>33.6</v>
      </c>
      <c r="I10" s="9">
        <f t="shared" si="2"/>
        <v>64.74</v>
      </c>
      <c r="J10" s="6">
        <v>8</v>
      </c>
    </row>
    <row r="11" ht="25" customHeight="1" spans="1:10">
      <c r="A11" s="6">
        <v>9</v>
      </c>
      <c r="B11" s="7" t="s">
        <v>11</v>
      </c>
      <c r="C11" s="6" t="s">
        <v>28</v>
      </c>
      <c r="D11" s="8" t="s">
        <v>29</v>
      </c>
      <c r="E11" s="9">
        <v>57.5333333333333</v>
      </c>
      <c r="F11" s="9">
        <f t="shared" si="0"/>
        <v>34.52</v>
      </c>
      <c r="G11" s="9">
        <v>74</v>
      </c>
      <c r="H11" s="9">
        <f t="shared" si="1"/>
        <v>29.6</v>
      </c>
      <c r="I11" s="9">
        <f t="shared" si="2"/>
        <v>64.12</v>
      </c>
      <c r="J11" s="6">
        <v>9</v>
      </c>
    </row>
    <row r="12" ht="25" customHeight="1" spans="1:10">
      <c r="A12" s="6">
        <v>10</v>
      </c>
      <c r="B12" s="7" t="s">
        <v>11</v>
      </c>
      <c r="C12" s="6" t="s">
        <v>30</v>
      </c>
      <c r="D12" s="8" t="s">
        <v>31</v>
      </c>
      <c r="E12" s="9">
        <v>57.8666666666667</v>
      </c>
      <c r="F12" s="9">
        <f t="shared" si="0"/>
        <v>34.72</v>
      </c>
      <c r="G12" s="9">
        <v>70.33</v>
      </c>
      <c r="H12" s="9">
        <f t="shared" si="1"/>
        <v>28.132</v>
      </c>
      <c r="I12" s="9">
        <f t="shared" si="2"/>
        <v>62.852</v>
      </c>
      <c r="J12" s="6">
        <v>10</v>
      </c>
    </row>
    <row r="13" ht="25" customHeight="1" spans="1:10">
      <c r="A13" s="6">
        <v>11</v>
      </c>
      <c r="B13" s="7" t="s">
        <v>11</v>
      </c>
      <c r="C13" s="6" t="s">
        <v>32</v>
      </c>
      <c r="D13" s="8" t="s">
        <v>33</v>
      </c>
      <c r="E13" s="9">
        <v>51.3666666666667</v>
      </c>
      <c r="F13" s="9">
        <f t="shared" si="0"/>
        <v>30.82</v>
      </c>
      <c r="G13" s="9">
        <v>79</v>
      </c>
      <c r="H13" s="9">
        <f t="shared" si="1"/>
        <v>31.6</v>
      </c>
      <c r="I13" s="9">
        <f t="shared" si="2"/>
        <v>62.42</v>
      </c>
      <c r="J13" s="6">
        <v>11</v>
      </c>
    </row>
    <row r="14" ht="25" customHeight="1" spans="1:10">
      <c r="A14" s="6">
        <v>12</v>
      </c>
      <c r="B14" s="7" t="s">
        <v>11</v>
      </c>
      <c r="C14" s="6" t="s">
        <v>34</v>
      </c>
      <c r="D14" s="8" t="s">
        <v>35</v>
      </c>
      <c r="E14" s="9">
        <v>56</v>
      </c>
      <c r="F14" s="9">
        <f t="shared" si="0"/>
        <v>33.6</v>
      </c>
      <c r="G14" s="9">
        <v>71</v>
      </c>
      <c r="H14" s="9">
        <f t="shared" si="1"/>
        <v>28.4</v>
      </c>
      <c r="I14" s="9">
        <f t="shared" si="2"/>
        <v>62</v>
      </c>
      <c r="J14" s="6">
        <v>12</v>
      </c>
    </row>
    <row r="15" ht="25" customHeight="1" spans="1:10">
      <c r="A15" s="6">
        <v>13</v>
      </c>
      <c r="B15" s="7" t="s">
        <v>11</v>
      </c>
      <c r="C15" s="6" t="s">
        <v>36</v>
      </c>
      <c r="D15" s="8" t="s">
        <v>37</v>
      </c>
      <c r="E15" s="9">
        <v>55.2</v>
      </c>
      <c r="F15" s="9">
        <f t="shared" si="0"/>
        <v>33.12</v>
      </c>
      <c r="G15" s="9">
        <v>67</v>
      </c>
      <c r="H15" s="9">
        <f t="shared" si="1"/>
        <v>26.8</v>
      </c>
      <c r="I15" s="9">
        <f t="shared" si="2"/>
        <v>59.92</v>
      </c>
      <c r="J15" s="6">
        <v>13</v>
      </c>
    </row>
    <row r="16" ht="25" customHeight="1" spans="1:10">
      <c r="A16" s="6">
        <v>14</v>
      </c>
      <c r="B16" s="7" t="s">
        <v>11</v>
      </c>
      <c r="C16" s="6" t="s">
        <v>38</v>
      </c>
      <c r="D16" s="8" t="s">
        <v>39</v>
      </c>
      <c r="E16" s="9">
        <v>52.2333333333333</v>
      </c>
      <c r="F16" s="9">
        <f t="shared" si="0"/>
        <v>31.34</v>
      </c>
      <c r="G16" s="9">
        <v>70.67</v>
      </c>
      <c r="H16" s="9">
        <f t="shared" si="1"/>
        <v>28.268</v>
      </c>
      <c r="I16" s="9">
        <f t="shared" si="2"/>
        <v>59.608</v>
      </c>
      <c r="J16" s="6">
        <v>14</v>
      </c>
    </row>
    <row r="17" ht="25" customHeight="1" spans="1:10">
      <c r="A17" s="6">
        <v>15</v>
      </c>
      <c r="B17" s="7" t="s">
        <v>11</v>
      </c>
      <c r="C17" s="6" t="s">
        <v>40</v>
      </c>
      <c r="D17" s="8" t="s">
        <v>41</v>
      </c>
      <c r="E17" s="9">
        <v>55</v>
      </c>
      <c r="F17" s="9">
        <f t="shared" si="0"/>
        <v>33</v>
      </c>
      <c r="G17" s="9">
        <v>63.33</v>
      </c>
      <c r="H17" s="9">
        <f t="shared" si="1"/>
        <v>25.332</v>
      </c>
      <c r="I17" s="9">
        <f t="shared" si="2"/>
        <v>58.332</v>
      </c>
      <c r="J17" s="6">
        <v>15</v>
      </c>
    </row>
    <row r="18" ht="25" customHeight="1" spans="1:10">
      <c r="A18" s="6">
        <v>16</v>
      </c>
      <c r="B18" s="7" t="s">
        <v>42</v>
      </c>
      <c r="C18" s="6" t="s">
        <v>43</v>
      </c>
      <c r="D18" s="8" t="s">
        <v>44</v>
      </c>
      <c r="E18" s="9">
        <v>59.3</v>
      </c>
      <c r="F18" s="9">
        <f t="shared" si="0"/>
        <v>35.58</v>
      </c>
      <c r="G18" s="9">
        <v>81.33</v>
      </c>
      <c r="H18" s="9">
        <f t="shared" si="1"/>
        <v>32.532</v>
      </c>
      <c r="I18" s="9">
        <f t="shared" si="2"/>
        <v>68.112</v>
      </c>
      <c r="J18" s="8">
        <v>1</v>
      </c>
    </row>
    <row r="19" ht="25" customHeight="1" spans="1:10">
      <c r="A19" s="6">
        <v>17</v>
      </c>
      <c r="B19" s="7" t="s">
        <v>42</v>
      </c>
      <c r="C19" s="6" t="s">
        <v>45</v>
      </c>
      <c r="D19" s="8" t="s">
        <v>46</v>
      </c>
      <c r="E19" s="9">
        <v>56.5333333333333</v>
      </c>
      <c r="F19" s="9">
        <f t="shared" si="0"/>
        <v>33.92</v>
      </c>
      <c r="G19" s="9">
        <v>78.67</v>
      </c>
      <c r="H19" s="9">
        <f t="shared" si="1"/>
        <v>31.468</v>
      </c>
      <c r="I19" s="9">
        <f t="shared" si="2"/>
        <v>65.388</v>
      </c>
      <c r="J19" s="8">
        <v>2</v>
      </c>
    </row>
    <row r="20" ht="25" customHeight="1" spans="1:10">
      <c r="A20" s="6">
        <v>18</v>
      </c>
      <c r="B20" s="7" t="s">
        <v>42</v>
      </c>
      <c r="C20" s="6" t="s">
        <v>47</v>
      </c>
      <c r="D20" s="8" t="s">
        <v>48</v>
      </c>
      <c r="E20" s="9">
        <v>50.8</v>
      </c>
      <c r="F20" s="9">
        <f t="shared" si="0"/>
        <v>30.48</v>
      </c>
      <c r="G20" s="9">
        <v>79.67</v>
      </c>
      <c r="H20" s="9">
        <f t="shared" si="1"/>
        <v>31.868</v>
      </c>
      <c r="I20" s="9">
        <f t="shared" si="2"/>
        <v>62.348</v>
      </c>
      <c r="J20" s="8">
        <v>3</v>
      </c>
    </row>
    <row r="21" ht="25" customHeight="1" spans="1:10">
      <c r="A21" s="6">
        <v>19</v>
      </c>
      <c r="B21" s="7" t="s">
        <v>42</v>
      </c>
      <c r="C21" s="6" t="s">
        <v>49</v>
      </c>
      <c r="D21" s="8" t="s">
        <v>50</v>
      </c>
      <c r="E21" s="9">
        <v>50.2666666666667</v>
      </c>
      <c r="F21" s="9">
        <f t="shared" si="0"/>
        <v>30.16</v>
      </c>
      <c r="G21" s="9">
        <v>74</v>
      </c>
      <c r="H21" s="9">
        <f t="shared" si="1"/>
        <v>29.6</v>
      </c>
      <c r="I21" s="9">
        <f t="shared" si="2"/>
        <v>59.76</v>
      </c>
      <c r="J21" s="8">
        <v>4</v>
      </c>
    </row>
    <row r="22" ht="25" customHeight="1" spans="1:10">
      <c r="A22" s="6">
        <v>20</v>
      </c>
      <c r="B22" s="7" t="s">
        <v>42</v>
      </c>
      <c r="C22" s="6" t="s">
        <v>51</v>
      </c>
      <c r="D22" s="8" t="s">
        <v>52</v>
      </c>
      <c r="E22" s="9">
        <v>53.2</v>
      </c>
      <c r="F22" s="9">
        <f t="shared" si="0"/>
        <v>31.92</v>
      </c>
      <c r="G22" s="9">
        <v>64.67</v>
      </c>
      <c r="H22" s="9">
        <f t="shared" si="1"/>
        <v>25.868</v>
      </c>
      <c r="I22" s="9">
        <f t="shared" si="2"/>
        <v>57.788</v>
      </c>
      <c r="J22" s="8">
        <v>5</v>
      </c>
    </row>
    <row r="23" ht="25" customHeight="1" spans="1:10">
      <c r="A23" s="6">
        <v>21</v>
      </c>
      <c r="B23" s="7" t="s">
        <v>53</v>
      </c>
      <c r="C23" s="6" t="s">
        <v>54</v>
      </c>
      <c r="D23" s="8" t="s">
        <v>55</v>
      </c>
      <c r="E23" s="9">
        <v>55.8666666666667</v>
      </c>
      <c r="F23" s="9">
        <f t="shared" si="0"/>
        <v>33.52</v>
      </c>
      <c r="G23" s="9">
        <v>77.33</v>
      </c>
      <c r="H23" s="9">
        <f t="shared" si="1"/>
        <v>30.932</v>
      </c>
      <c r="I23" s="9">
        <f t="shared" si="2"/>
        <v>64.452</v>
      </c>
      <c r="J23" s="8">
        <v>1</v>
      </c>
    </row>
    <row r="24" ht="25" customHeight="1" spans="1:10">
      <c r="A24" s="6">
        <v>22</v>
      </c>
      <c r="B24" s="7" t="s">
        <v>53</v>
      </c>
      <c r="C24" s="6" t="s">
        <v>56</v>
      </c>
      <c r="D24" s="8" t="s">
        <v>57</v>
      </c>
      <c r="E24" s="9">
        <v>51.5</v>
      </c>
      <c r="F24" s="9">
        <f t="shared" si="0"/>
        <v>30.9</v>
      </c>
      <c r="G24" s="9">
        <v>65</v>
      </c>
      <c r="H24" s="9">
        <f t="shared" si="1"/>
        <v>26</v>
      </c>
      <c r="I24" s="9">
        <f t="shared" si="2"/>
        <v>56.9</v>
      </c>
      <c r="J24" s="8">
        <v>2</v>
      </c>
    </row>
    <row r="25" ht="25" customHeight="1" spans="1:10">
      <c r="A25" s="6">
        <v>23</v>
      </c>
      <c r="B25" s="7" t="s">
        <v>53</v>
      </c>
      <c r="C25" s="6" t="s">
        <v>58</v>
      </c>
      <c r="D25" s="8" t="s">
        <v>59</v>
      </c>
      <c r="E25" s="9">
        <v>50.9666666666667</v>
      </c>
      <c r="F25" s="9">
        <f t="shared" si="0"/>
        <v>30.58</v>
      </c>
      <c r="G25" s="9">
        <v>41.33</v>
      </c>
      <c r="H25" s="9">
        <f t="shared" si="1"/>
        <v>16.532</v>
      </c>
      <c r="I25" s="9">
        <f t="shared" si="2"/>
        <v>47.112</v>
      </c>
      <c r="J25" s="8">
        <v>3</v>
      </c>
    </row>
    <row r="26" ht="25" customHeight="1" spans="1:10">
      <c r="A26" s="6">
        <v>24</v>
      </c>
      <c r="B26" s="7" t="s">
        <v>60</v>
      </c>
      <c r="C26" s="6" t="s">
        <v>61</v>
      </c>
      <c r="D26" s="8" t="s">
        <v>62</v>
      </c>
      <c r="E26" s="9">
        <v>53.4</v>
      </c>
      <c r="F26" s="9">
        <f t="shared" si="0"/>
        <v>32.04</v>
      </c>
      <c r="G26" s="9">
        <v>67.67</v>
      </c>
      <c r="H26" s="9">
        <f t="shared" si="1"/>
        <v>27.068</v>
      </c>
      <c r="I26" s="9">
        <f t="shared" si="2"/>
        <v>59.108</v>
      </c>
      <c r="J26" s="8">
        <v>1</v>
      </c>
    </row>
    <row r="27" ht="25" customHeight="1" spans="1:10">
      <c r="A27" s="6">
        <v>25</v>
      </c>
      <c r="B27" s="7" t="s">
        <v>63</v>
      </c>
      <c r="C27" s="6" t="s">
        <v>64</v>
      </c>
      <c r="D27" s="8" t="s">
        <v>65</v>
      </c>
      <c r="E27" s="9">
        <v>74.1666666666667</v>
      </c>
      <c r="F27" s="9">
        <f t="shared" si="0"/>
        <v>44.5</v>
      </c>
      <c r="G27" s="9">
        <v>81</v>
      </c>
      <c r="H27" s="9">
        <f t="shared" si="1"/>
        <v>32.4</v>
      </c>
      <c r="I27" s="9">
        <f t="shared" si="2"/>
        <v>76.9</v>
      </c>
      <c r="J27" s="8">
        <v>1</v>
      </c>
    </row>
    <row r="28" ht="25" customHeight="1" spans="1:10">
      <c r="A28" s="6">
        <v>26</v>
      </c>
      <c r="B28" s="7" t="s">
        <v>66</v>
      </c>
      <c r="C28" s="6" t="s">
        <v>67</v>
      </c>
      <c r="D28" s="8" t="s">
        <v>68</v>
      </c>
      <c r="E28" s="9">
        <v>67.5</v>
      </c>
      <c r="F28" s="9">
        <f t="shared" si="0"/>
        <v>40.5</v>
      </c>
      <c r="G28" s="9">
        <v>73</v>
      </c>
      <c r="H28" s="9">
        <f t="shared" si="1"/>
        <v>29.2</v>
      </c>
      <c r="I28" s="9">
        <f t="shared" si="2"/>
        <v>69.7</v>
      </c>
      <c r="J28" s="8">
        <v>1</v>
      </c>
    </row>
    <row r="29" ht="25" customHeight="1" spans="1:10">
      <c r="A29" s="6">
        <v>27</v>
      </c>
      <c r="B29" s="7" t="s">
        <v>66</v>
      </c>
      <c r="C29" s="6" t="s">
        <v>69</v>
      </c>
      <c r="D29" s="8" t="s">
        <v>70</v>
      </c>
      <c r="E29" s="9">
        <v>70.6666666666667</v>
      </c>
      <c r="F29" s="9">
        <f t="shared" si="0"/>
        <v>42.4</v>
      </c>
      <c r="G29" s="9">
        <v>66.67</v>
      </c>
      <c r="H29" s="9">
        <f t="shared" si="1"/>
        <v>26.668</v>
      </c>
      <c r="I29" s="9">
        <f t="shared" si="2"/>
        <v>69.068</v>
      </c>
      <c r="J29" s="8">
        <v>2</v>
      </c>
    </row>
    <row r="30" ht="25" customHeight="1" spans="1:10">
      <c r="A30" s="6">
        <v>28</v>
      </c>
      <c r="B30" s="7" t="s">
        <v>66</v>
      </c>
      <c r="C30" s="6" t="s">
        <v>71</v>
      </c>
      <c r="D30" s="8" t="s">
        <v>72</v>
      </c>
      <c r="E30" s="9">
        <v>69.1666666666667</v>
      </c>
      <c r="F30" s="9">
        <f t="shared" si="0"/>
        <v>41.5</v>
      </c>
      <c r="G30" s="9">
        <v>65.67</v>
      </c>
      <c r="H30" s="9">
        <f t="shared" si="1"/>
        <v>26.268</v>
      </c>
      <c r="I30" s="9">
        <f t="shared" si="2"/>
        <v>67.768</v>
      </c>
      <c r="J30" s="8">
        <v>3</v>
      </c>
    </row>
    <row r="31" ht="25" customHeight="1" spans="1:10">
      <c r="A31" s="6">
        <v>29</v>
      </c>
      <c r="B31" s="7" t="s">
        <v>66</v>
      </c>
      <c r="C31" s="6" t="s">
        <v>73</v>
      </c>
      <c r="D31" s="8" t="s">
        <v>74</v>
      </c>
      <c r="E31" s="9">
        <v>64.5</v>
      </c>
      <c r="F31" s="9">
        <f t="shared" si="0"/>
        <v>38.7</v>
      </c>
      <c r="G31" s="9">
        <v>72.67</v>
      </c>
      <c r="H31" s="9">
        <f t="shared" si="1"/>
        <v>29.068</v>
      </c>
      <c r="I31" s="9">
        <f t="shared" si="2"/>
        <v>67.768</v>
      </c>
      <c r="J31" s="8">
        <v>3</v>
      </c>
    </row>
    <row r="32" ht="25" customHeight="1" spans="1:10">
      <c r="A32" s="6">
        <v>30</v>
      </c>
      <c r="B32" s="7" t="s">
        <v>66</v>
      </c>
      <c r="C32" s="6" t="s">
        <v>75</v>
      </c>
      <c r="D32" s="8" t="s">
        <v>76</v>
      </c>
      <c r="E32" s="9">
        <v>64.5</v>
      </c>
      <c r="F32" s="9">
        <f t="shared" si="0"/>
        <v>38.7</v>
      </c>
      <c r="G32" s="9">
        <v>72</v>
      </c>
      <c r="H32" s="9">
        <f t="shared" si="1"/>
        <v>28.8</v>
      </c>
      <c r="I32" s="9">
        <f t="shared" si="2"/>
        <v>67.5</v>
      </c>
      <c r="J32" s="8">
        <v>5</v>
      </c>
    </row>
    <row r="33" ht="25" customHeight="1" spans="1:10">
      <c r="A33" s="6">
        <v>31</v>
      </c>
      <c r="B33" s="7" t="s">
        <v>66</v>
      </c>
      <c r="C33" s="6" t="s">
        <v>77</v>
      </c>
      <c r="D33" s="8" t="s">
        <v>78</v>
      </c>
      <c r="E33" s="9">
        <v>64.5</v>
      </c>
      <c r="F33" s="9">
        <f t="shared" si="0"/>
        <v>38.7</v>
      </c>
      <c r="G33" s="9">
        <v>69.33</v>
      </c>
      <c r="H33" s="9">
        <f t="shared" si="1"/>
        <v>27.732</v>
      </c>
      <c r="I33" s="9">
        <f t="shared" si="2"/>
        <v>66.432</v>
      </c>
      <c r="J33" s="8">
        <v>6</v>
      </c>
    </row>
    <row r="34" ht="25" customHeight="1" spans="1:10">
      <c r="A34" s="6">
        <v>32</v>
      </c>
      <c r="B34" s="7" t="s">
        <v>66</v>
      </c>
      <c r="C34" s="6" t="s">
        <v>79</v>
      </c>
      <c r="D34" s="8" t="s">
        <v>80</v>
      </c>
      <c r="E34" s="9">
        <v>63.5</v>
      </c>
      <c r="F34" s="9">
        <f t="shared" si="0"/>
        <v>38.1</v>
      </c>
      <c r="G34" s="9">
        <v>68</v>
      </c>
      <c r="H34" s="9">
        <f t="shared" si="1"/>
        <v>27.2</v>
      </c>
      <c r="I34" s="9">
        <f t="shared" si="2"/>
        <v>65.3</v>
      </c>
      <c r="J34" s="8">
        <v>7</v>
      </c>
    </row>
    <row r="35" ht="25" customHeight="1" spans="1:10">
      <c r="A35" s="6">
        <v>33</v>
      </c>
      <c r="B35" s="7" t="s">
        <v>66</v>
      </c>
      <c r="C35" s="6" t="s">
        <v>81</v>
      </c>
      <c r="D35" s="8" t="s">
        <v>82</v>
      </c>
      <c r="E35" s="9">
        <v>63</v>
      </c>
      <c r="F35" s="9">
        <f t="shared" si="0"/>
        <v>37.8</v>
      </c>
      <c r="G35" s="9">
        <v>66.67</v>
      </c>
      <c r="H35" s="9">
        <f t="shared" si="1"/>
        <v>26.668</v>
      </c>
      <c r="I35" s="9">
        <f t="shared" si="2"/>
        <v>64.468</v>
      </c>
      <c r="J35" s="8">
        <v>8</v>
      </c>
    </row>
    <row r="36" ht="25" customHeight="1" spans="1:10">
      <c r="A36" s="6">
        <v>34</v>
      </c>
      <c r="B36" s="7" t="s">
        <v>66</v>
      </c>
      <c r="C36" s="6" t="s">
        <v>83</v>
      </c>
      <c r="D36" s="8" t="s">
        <v>84</v>
      </c>
      <c r="E36" s="9">
        <v>62.8333333333333</v>
      </c>
      <c r="F36" s="9">
        <f t="shared" si="0"/>
        <v>37.7</v>
      </c>
      <c r="G36" s="9">
        <v>65</v>
      </c>
      <c r="H36" s="9">
        <f t="shared" si="1"/>
        <v>26</v>
      </c>
      <c r="I36" s="9">
        <f t="shared" si="2"/>
        <v>63.7</v>
      </c>
      <c r="J36" s="8">
        <v>9</v>
      </c>
    </row>
    <row r="37" ht="25" customHeight="1" spans="1:10">
      <c r="A37" s="6">
        <v>35</v>
      </c>
      <c r="B37" s="7" t="s">
        <v>66</v>
      </c>
      <c r="C37" s="6" t="s">
        <v>85</v>
      </c>
      <c r="D37" s="8" t="s">
        <v>86</v>
      </c>
      <c r="E37" s="9">
        <v>61.8333333333333</v>
      </c>
      <c r="F37" s="9">
        <f t="shared" si="0"/>
        <v>37.1</v>
      </c>
      <c r="G37" s="9">
        <v>61</v>
      </c>
      <c r="H37" s="9">
        <f t="shared" si="1"/>
        <v>24.4</v>
      </c>
      <c r="I37" s="9">
        <f t="shared" si="2"/>
        <v>61.5</v>
      </c>
      <c r="J37" s="8">
        <v>10</v>
      </c>
    </row>
  </sheetData>
  <mergeCells count="1">
    <mergeCell ref="A1:J1"/>
  </mergeCells>
  <pageMargins left="0.75" right="0.75" top="1" bottom="1" header="0.5" footer="0.5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bīng</cp:lastModifiedBy>
  <dcterms:created xsi:type="dcterms:W3CDTF">2025-11-25T07:16:00Z</dcterms:created>
  <dcterms:modified xsi:type="dcterms:W3CDTF">2026-01-27T01:17:10Z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0111170EA77D4E419B62581641C1823B_13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